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dbc870988d20edf/Ruderclub/"/>
    </mc:Choice>
  </mc:AlternateContent>
  <xr:revisionPtr revIDLastSave="10" documentId="8_{1707E54F-7A6A-4E3F-ABD6-25937F0D9659}" xr6:coauthVersionLast="47" xr6:coauthVersionMax="47" xr10:uidLastSave="{8D4F5F85-736C-4828-B9FF-877BACB98488}"/>
  <bookViews>
    <workbookView xWindow="6390" yWindow="-13500" windowWidth="21600" windowHeight="12315" xr2:uid="{32C0751B-6961-4E27-B321-A34C1D408ACA}"/>
  </bookViews>
  <sheets>
    <sheet name="Teilnehmer" sheetId="1" r:id="rId1"/>
    <sheet name="Vorgaben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6" i="1" l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5" i="1"/>
  <c r="L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Franz</author>
  </authors>
  <commentList>
    <comment ref="M4" authorId="0" shapeId="0" xr:uid="{83D90E4A-E0B9-456B-ABF6-0AAE975CB2C0}">
      <text>
        <r>
          <rPr>
            <b/>
            <sz val="9"/>
            <color indexed="81"/>
            <rFont val="Segoe UI"/>
            <family val="2"/>
          </rPr>
          <t>Franz:</t>
        </r>
        <r>
          <rPr>
            <sz val="9"/>
            <color indexed="81"/>
            <rFont val="Segoe UI"/>
            <family val="2"/>
          </rPr>
          <t xml:space="preserve">
Mailadresse für unsere Kommunikation</t>
        </r>
      </text>
    </comment>
  </commentList>
</comments>
</file>

<file path=xl/sharedStrings.xml><?xml version="1.0" encoding="utf-8"?>
<sst xmlns="http://schemas.openxmlformats.org/spreadsheetml/2006/main" count="59" uniqueCount="56">
  <si>
    <t>Strecke</t>
  </si>
  <si>
    <t>Leistung</t>
  </si>
  <si>
    <t>Name1</t>
  </si>
  <si>
    <t>Jahrgang1</t>
  </si>
  <si>
    <t>Name2</t>
  </si>
  <si>
    <t>Jahrgang2</t>
  </si>
  <si>
    <t>Schnitt</t>
  </si>
  <si>
    <t>Klasse</t>
  </si>
  <si>
    <t>Masters</t>
  </si>
  <si>
    <t>Mail1</t>
  </si>
  <si>
    <t>Mail2</t>
  </si>
  <si>
    <t>2x</t>
  </si>
  <si>
    <t>MM</t>
  </si>
  <si>
    <t>MW</t>
  </si>
  <si>
    <t>MM/W</t>
  </si>
  <si>
    <t>2-</t>
  </si>
  <si>
    <t>Bootsklasse</t>
  </si>
  <si>
    <t>Bootsklassen</t>
  </si>
  <si>
    <t>2x C</t>
  </si>
  <si>
    <t>2x+ C</t>
  </si>
  <si>
    <t>2+ C</t>
  </si>
  <si>
    <t>A – Mindestalter 27 Jahre</t>
  </si>
  <si>
    <t>A</t>
  </si>
  <si>
    <t>B – Durchschnittsalter 36 Jahre</t>
  </si>
  <si>
    <t>B</t>
  </si>
  <si>
    <t>C – Durchschnittsalter 43 Jahre</t>
  </si>
  <si>
    <t>C</t>
  </si>
  <si>
    <t>D – Durchschnittsalter 50 Jahre</t>
  </si>
  <si>
    <t>D</t>
  </si>
  <si>
    <t>E – Durchschnittsalter 55 Jahre</t>
  </si>
  <si>
    <t>E</t>
  </si>
  <si>
    <t>F – Durchschnittsalter 60 Jahre</t>
  </si>
  <si>
    <t>F</t>
  </si>
  <si>
    <t>G – Durchschnittsalter 65 Jahre</t>
  </si>
  <si>
    <t>G</t>
  </si>
  <si>
    <t>H – Durchschnittsalter 70 Jahre</t>
  </si>
  <si>
    <t>H</t>
  </si>
  <si>
    <t>2+</t>
  </si>
  <si>
    <t>M</t>
  </si>
  <si>
    <t>W</t>
  </si>
  <si>
    <t>JM</t>
  </si>
  <si>
    <t>JW</t>
  </si>
  <si>
    <t>M/W</t>
  </si>
  <si>
    <t>JM/W</t>
  </si>
  <si>
    <t>Verein bzw. RGM</t>
  </si>
  <si>
    <t>2x Coastal</t>
  </si>
  <si>
    <t>Alle Mailadressen, die informiert werden sollen</t>
  </si>
  <si>
    <t>Einstufung</t>
  </si>
  <si>
    <t>Rennrudern</t>
  </si>
  <si>
    <t>Ambitioniert</t>
  </si>
  <si>
    <t>Freizeitrudern</t>
  </si>
  <si>
    <t>Eingabefelder</t>
  </si>
  <si>
    <t>Berechnete Felder</t>
  </si>
  <si>
    <t>Info:</t>
  </si>
  <si>
    <t>Para</t>
  </si>
  <si>
    <t>Meldungen Zweier Langstrecke 25. April 2026 in Mondsee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</si>
</sst>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quotePrefix="1"/>
    <xf numFmtId="1" fontId="1" fillId="0" borderId="0" xfId="0" applyNumberFormat="1" applyFont="1" applyAlignment="1">
      <alignment horizontal="right"/>
    </xf>
    <xf numFmtId="0" fontId="4" fillId="0" borderId="0" xfId="0" applyFont="1"/>
    <xf numFmtId="0" fontId="0" fillId="2" borderId="0" xfId="0" applyFill="1" applyProtection="1">
      <protection locked="0"/>
    </xf>
    <xf numFmtId="1" fontId="0" fillId="3" borderId="0" xfId="0" applyNumberFormat="1" applyFill="1"/>
    <xf numFmtId="0" fontId="0" fillId="4" borderId="0" xfId="0" applyFill="1"/>
    <xf numFmtId="0" fontId="0" fillId="2" borderId="0" xfId="0" applyFill="1"/>
    <xf numFmtId="0" fontId="0" fillId="0" borderId="0" xfId="0" applyAlignment="1">
      <alignment horizontal="center"/>
    </xf>
  </cellXfs>
  <cellStyles count="1">
    <cellStyle name="Standard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934B6266-BE53-46C5-99DE-739D2E8E8258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73EA6-933D-4B2F-9557-C6BFA5CA264F}">
  <dimension ref="A1:N22"/>
  <sheetViews>
    <sheetView tabSelected="1" workbookViewId="0">
      <pane ySplit="4" topLeftCell="A5" activePane="bottomLeft" state="frozen"/>
      <selection pane="bottomLeft" activeCell="A5" sqref="A5"/>
    </sheetView>
  </sheetViews>
  <sheetFormatPr baseColWidth="10" defaultRowHeight="14.4" x14ac:dyDescent="0.3"/>
  <cols>
    <col min="3" max="3" width="0" hidden="1" customWidth="1"/>
    <col min="4" max="4" width="26.33203125" customWidth="1"/>
    <col min="6" max="6" width="26.33203125" customWidth="1"/>
    <col min="8" max="8" width="24.33203125" customWidth="1"/>
    <col min="9" max="9" width="11.44140625" style="1"/>
    <col min="11" max="11" width="15.6640625" customWidth="1"/>
    <col min="13" max="14" width="31.88671875" customWidth="1"/>
  </cols>
  <sheetData>
    <row r="1" spans="1:14" ht="23.4" x14ac:dyDescent="0.45">
      <c r="A1" s="6" t="s">
        <v>55</v>
      </c>
    </row>
    <row r="3" spans="1:14" x14ac:dyDescent="0.3">
      <c r="A3" t="s">
        <v>53</v>
      </c>
      <c r="B3" s="10"/>
      <c r="D3" t="s">
        <v>51</v>
      </c>
      <c r="E3" s="9"/>
      <c r="F3" t="s">
        <v>52</v>
      </c>
      <c r="M3" s="11" t="s">
        <v>46</v>
      </c>
      <c r="N3" s="11"/>
    </row>
    <row r="4" spans="1:14" x14ac:dyDescent="0.3">
      <c r="A4" s="2" t="s">
        <v>16</v>
      </c>
      <c r="B4" s="3" t="s">
        <v>0</v>
      </c>
      <c r="C4" s="2" t="s">
        <v>1</v>
      </c>
      <c r="D4" s="2" t="s">
        <v>2</v>
      </c>
      <c r="E4" s="3" t="s">
        <v>3</v>
      </c>
      <c r="F4" s="2" t="s">
        <v>4</v>
      </c>
      <c r="G4" s="3" t="s">
        <v>5</v>
      </c>
      <c r="H4" s="2" t="s">
        <v>44</v>
      </c>
      <c r="I4" s="5" t="s">
        <v>6</v>
      </c>
      <c r="J4" s="2" t="s">
        <v>7</v>
      </c>
      <c r="K4" s="2" t="s">
        <v>47</v>
      </c>
      <c r="L4" s="2" t="s">
        <v>8</v>
      </c>
      <c r="M4" s="2" t="s">
        <v>9</v>
      </c>
      <c r="N4" s="2" t="s">
        <v>10</v>
      </c>
    </row>
    <row r="5" spans="1:14" x14ac:dyDescent="0.3">
      <c r="A5" s="7"/>
      <c r="B5" s="7"/>
      <c r="C5" s="7"/>
      <c r="D5" s="7"/>
      <c r="E5" s="7"/>
      <c r="F5" s="7"/>
      <c r="G5" s="7"/>
      <c r="H5" s="7"/>
      <c r="I5" s="8" t="str">
        <f ca="1">IF(AND(E5&gt;0,G5&gt;0),(YEAR(NOW())-E5+YEAR(NOW())-G5)/2,"")</f>
        <v/>
      </c>
      <c r="J5" s="7"/>
      <c r="K5" s="7"/>
      <c r="L5" s="9" t="str">
        <f>IF(J5&lt;&gt;"",IF(OR(LEFT(J5,2)="MM",LEFT(J5,2)="MW"),J5&amp;" "&amp;VLOOKUP(I5,Vorgaben!$G$2:$H$9,2),J5),"")</f>
        <v/>
      </c>
      <c r="M5" s="7"/>
      <c r="N5" s="7"/>
    </row>
    <row r="6" spans="1:14" x14ac:dyDescent="0.3">
      <c r="A6" s="7"/>
      <c r="B6" s="7"/>
      <c r="C6" s="7"/>
      <c r="D6" s="7"/>
      <c r="E6" s="7"/>
      <c r="F6" s="7"/>
      <c r="G6" s="7"/>
      <c r="H6" s="7"/>
      <c r="I6" s="8" t="str">
        <f t="shared" ref="I6:I22" ca="1" si="0">IF(AND(E6&gt;0,G6&gt;0),(YEAR(NOW())-E6+YEAR(NOW())-G6)/2,"")</f>
        <v/>
      </c>
      <c r="J6" s="7"/>
      <c r="K6" s="7"/>
      <c r="L6" s="9" t="str">
        <f>IF(J6&lt;&gt;"",IF(OR(LEFT(J6,2)="MM",LEFT(J6,2)="MW"),J6&amp;" "&amp;VLOOKUP(I6,Vorgaben!$G$2:$H$9,2),J6),"")</f>
        <v/>
      </c>
      <c r="M6" s="7"/>
      <c r="N6" s="7"/>
    </row>
    <row r="7" spans="1:14" x14ac:dyDescent="0.3">
      <c r="A7" s="7"/>
      <c r="B7" s="7"/>
      <c r="C7" s="7"/>
      <c r="D7" s="7"/>
      <c r="E7" s="7"/>
      <c r="F7" s="7"/>
      <c r="G7" s="7"/>
      <c r="H7" s="7"/>
      <c r="I7" s="8" t="str">
        <f t="shared" ca="1" si="0"/>
        <v/>
      </c>
      <c r="J7" s="7"/>
      <c r="K7" s="7"/>
      <c r="L7" s="9" t="str">
        <f>IF(J7&lt;&gt;"",IF(OR(LEFT(J7,2)="MM",LEFT(J7,2)="MW"),J7&amp;" "&amp;VLOOKUP(I7,Vorgaben!$G$2:$H$9,2),J7),"")</f>
        <v/>
      </c>
      <c r="M7" s="7"/>
      <c r="N7" s="7"/>
    </row>
    <row r="8" spans="1:14" x14ac:dyDescent="0.3">
      <c r="A8" s="7"/>
      <c r="B8" s="7"/>
      <c r="C8" s="7"/>
      <c r="D8" s="7"/>
      <c r="E8" s="7"/>
      <c r="F8" s="7"/>
      <c r="G8" s="7"/>
      <c r="H8" s="7"/>
      <c r="I8" s="8" t="str">
        <f t="shared" ca="1" si="0"/>
        <v/>
      </c>
      <c r="J8" s="7"/>
      <c r="K8" s="7"/>
      <c r="L8" s="9" t="str">
        <f>IF(J8&lt;&gt;"",IF(OR(LEFT(J8,2)="MM",LEFT(J8,2)="MW"),J8&amp;" "&amp;VLOOKUP(I8,Vorgaben!$G$2:$H$9,2),J8),"")</f>
        <v/>
      </c>
      <c r="M8" s="7"/>
      <c r="N8" s="7"/>
    </row>
    <row r="9" spans="1:14" x14ac:dyDescent="0.3">
      <c r="A9" s="7"/>
      <c r="B9" s="7"/>
      <c r="C9" s="7"/>
      <c r="D9" s="7"/>
      <c r="E9" s="7"/>
      <c r="F9" s="7"/>
      <c r="G9" s="7"/>
      <c r="H9" s="7"/>
      <c r="I9" s="8" t="str">
        <f t="shared" ca="1" si="0"/>
        <v/>
      </c>
      <c r="J9" s="7"/>
      <c r="K9" s="7"/>
      <c r="L9" s="9" t="str">
        <f>IF(J9&lt;&gt;"",IF(OR(LEFT(J9,2)="MM",LEFT(J9,2)="MW"),J9&amp;" "&amp;VLOOKUP(I9,Vorgaben!$G$2:$H$9,2),J9),"")</f>
        <v/>
      </c>
      <c r="M9" s="7"/>
      <c r="N9" s="7"/>
    </row>
    <row r="10" spans="1:14" x14ac:dyDescent="0.3">
      <c r="A10" s="7"/>
      <c r="B10" s="7"/>
      <c r="C10" s="7"/>
      <c r="D10" s="7"/>
      <c r="E10" s="7"/>
      <c r="F10" s="7"/>
      <c r="G10" s="7"/>
      <c r="H10" s="7"/>
      <c r="I10" s="8" t="str">
        <f t="shared" ca="1" si="0"/>
        <v/>
      </c>
      <c r="J10" s="7"/>
      <c r="K10" s="7"/>
      <c r="L10" s="9" t="str">
        <f>IF(J10&lt;&gt;"",IF(OR(LEFT(J10,2)="MM",LEFT(J10,2)="MW"),J10&amp;" "&amp;VLOOKUP(I10,Vorgaben!$G$2:$H$9,2),J10),"")</f>
        <v/>
      </c>
      <c r="M10" s="7"/>
      <c r="N10" s="7"/>
    </row>
    <row r="11" spans="1:14" x14ac:dyDescent="0.3">
      <c r="A11" s="7"/>
      <c r="B11" s="7"/>
      <c r="C11" s="7"/>
      <c r="D11" s="7"/>
      <c r="E11" s="7"/>
      <c r="F11" s="7"/>
      <c r="G11" s="7"/>
      <c r="H11" s="7"/>
      <c r="I11" s="8" t="str">
        <f t="shared" ca="1" si="0"/>
        <v/>
      </c>
      <c r="J11" s="7"/>
      <c r="K11" s="7"/>
      <c r="L11" s="9" t="str">
        <f>IF(J11&lt;&gt;"",IF(OR(LEFT(J11,2)="MM",LEFT(J11,2)="MW"),J11&amp;" "&amp;VLOOKUP(I11,Vorgaben!$G$2:$H$9,2),J11),"")</f>
        <v/>
      </c>
      <c r="M11" s="7"/>
      <c r="N11" s="7"/>
    </row>
    <row r="12" spans="1:14" x14ac:dyDescent="0.3">
      <c r="A12" s="7"/>
      <c r="B12" s="7"/>
      <c r="C12" s="7"/>
      <c r="D12" s="7"/>
      <c r="E12" s="7"/>
      <c r="F12" s="7"/>
      <c r="G12" s="7"/>
      <c r="H12" s="7"/>
      <c r="I12" s="8" t="str">
        <f t="shared" ca="1" si="0"/>
        <v/>
      </c>
      <c r="J12" s="7"/>
      <c r="K12" s="7"/>
      <c r="L12" s="9" t="str">
        <f>IF(J12&lt;&gt;"",IF(OR(LEFT(J12,2)="MM",LEFT(J12,2)="MW"),J12&amp;" "&amp;VLOOKUP(I12,Vorgaben!$G$2:$H$9,2),J12),"")</f>
        <v/>
      </c>
      <c r="M12" s="7"/>
      <c r="N12" s="7"/>
    </row>
    <row r="13" spans="1:14" x14ac:dyDescent="0.3">
      <c r="A13" s="7"/>
      <c r="B13" s="7"/>
      <c r="C13" s="7"/>
      <c r="D13" s="7"/>
      <c r="E13" s="7"/>
      <c r="F13" s="7"/>
      <c r="G13" s="7"/>
      <c r="H13" s="7"/>
      <c r="I13" s="8" t="str">
        <f t="shared" ca="1" si="0"/>
        <v/>
      </c>
      <c r="J13" s="7"/>
      <c r="K13" s="7"/>
      <c r="L13" s="9" t="str">
        <f>IF(J13&lt;&gt;"",IF(OR(LEFT(J13,2)="MM",LEFT(J13,2)="MW"),J13&amp;" "&amp;VLOOKUP(I13,Vorgaben!$G$2:$H$9,2),J13),"")</f>
        <v/>
      </c>
      <c r="M13" s="7"/>
      <c r="N13" s="7"/>
    </row>
    <row r="14" spans="1:14" x14ac:dyDescent="0.3">
      <c r="A14" s="7"/>
      <c r="B14" s="7"/>
      <c r="C14" s="7"/>
      <c r="D14" s="7"/>
      <c r="E14" s="7"/>
      <c r="F14" s="7"/>
      <c r="G14" s="7"/>
      <c r="H14" s="7"/>
      <c r="I14" s="8" t="str">
        <f t="shared" ca="1" si="0"/>
        <v/>
      </c>
      <c r="J14" s="7"/>
      <c r="K14" s="7"/>
      <c r="L14" s="9" t="str">
        <f>IF(J14&lt;&gt;"",IF(OR(LEFT(J14,2)="MM",LEFT(J14,2)="MW"),J14&amp;" "&amp;VLOOKUP(I14,Vorgaben!$G$2:$H$9,2),J14),"")</f>
        <v/>
      </c>
      <c r="M14" s="7"/>
      <c r="N14" s="7"/>
    </row>
    <row r="15" spans="1:14" x14ac:dyDescent="0.3">
      <c r="A15" s="7"/>
      <c r="B15" s="7"/>
      <c r="C15" s="7"/>
      <c r="D15" s="7"/>
      <c r="E15" s="7"/>
      <c r="F15" s="7"/>
      <c r="G15" s="7"/>
      <c r="H15" s="7"/>
      <c r="I15" s="8" t="str">
        <f t="shared" ca="1" si="0"/>
        <v/>
      </c>
      <c r="J15" s="7"/>
      <c r="K15" s="7"/>
      <c r="L15" s="9" t="str">
        <f>IF(J15&lt;&gt;"",IF(OR(LEFT(J15,2)="MM",LEFT(J15,2)="MW"),J15&amp;" "&amp;VLOOKUP(I15,Vorgaben!$G$2:$H$9,2),J15),"")</f>
        <v/>
      </c>
      <c r="M15" s="7"/>
      <c r="N15" s="7"/>
    </row>
    <row r="16" spans="1:14" x14ac:dyDescent="0.3">
      <c r="A16" s="7"/>
      <c r="B16" s="7"/>
      <c r="C16" s="7"/>
      <c r="D16" s="7"/>
      <c r="E16" s="7"/>
      <c r="F16" s="7"/>
      <c r="G16" s="7"/>
      <c r="H16" s="7"/>
      <c r="I16" s="8" t="str">
        <f t="shared" ca="1" si="0"/>
        <v/>
      </c>
      <c r="J16" s="7"/>
      <c r="K16" s="7"/>
      <c r="L16" s="9" t="str">
        <f>IF(J16&lt;&gt;"",IF(OR(LEFT(J16,2)="MM",LEFT(J16,2)="MW"),J16&amp;" "&amp;VLOOKUP(I16,Vorgaben!$G$2:$H$9,2),J16),"")</f>
        <v/>
      </c>
      <c r="M16" s="7"/>
      <c r="N16" s="7"/>
    </row>
    <row r="17" spans="1:14" x14ac:dyDescent="0.3">
      <c r="A17" s="7"/>
      <c r="B17" s="7"/>
      <c r="C17" s="7"/>
      <c r="D17" s="7"/>
      <c r="E17" s="7"/>
      <c r="F17" s="7"/>
      <c r="G17" s="7"/>
      <c r="H17" s="7"/>
      <c r="I17" s="8" t="str">
        <f t="shared" ca="1" si="0"/>
        <v/>
      </c>
      <c r="J17" s="7"/>
      <c r="K17" s="7"/>
      <c r="L17" s="9" t="str">
        <f>IF(J17&lt;&gt;"",IF(OR(LEFT(J17,2)="MM",LEFT(J17,2)="MW"),J17&amp;" "&amp;VLOOKUP(I17,Vorgaben!$G$2:$H$9,2),J17),"")</f>
        <v/>
      </c>
      <c r="M17" s="7"/>
      <c r="N17" s="7"/>
    </row>
    <row r="18" spans="1:14" x14ac:dyDescent="0.3">
      <c r="A18" s="7"/>
      <c r="B18" s="7"/>
      <c r="C18" s="7"/>
      <c r="D18" s="7"/>
      <c r="E18" s="7"/>
      <c r="F18" s="7"/>
      <c r="G18" s="7"/>
      <c r="H18" s="7"/>
      <c r="I18" s="8" t="str">
        <f t="shared" ca="1" si="0"/>
        <v/>
      </c>
      <c r="J18" s="7"/>
      <c r="K18" s="7"/>
      <c r="L18" s="9" t="str">
        <f>IF(J18&lt;&gt;"",IF(OR(LEFT(J18,2)="MM",LEFT(J18,2)="MW"),J18&amp;" "&amp;VLOOKUP(I18,Vorgaben!$G$2:$H$9,2),J18),"")</f>
        <v/>
      </c>
      <c r="M18" s="7"/>
      <c r="N18" s="7"/>
    </row>
    <row r="19" spans="1:14" x14ac:dyDescent="0.3">
      <c r="A19" s="7"/>
      <c r="B19" s="7"/>
      <c r="C19" s="7"/>
      <c r="D19" s="7"/>
      <c r="E19" s="7"/>
      <c r="F19" s="7"/>
      <c r="G19" s="7"/>
      <c r="H19" s="7"/>
      <c r="I19" s="8" t="str">
        <f t="shared" ca="1" si="0"/>
        <v/>
      </c>
      <c r="J19" s="7"/>
      <c r="K19" s="7"/>
      <c r="L19" s="9" t="str">
        <f>IF(J19&lt;&gt;"",IF(OR(LEFT(J19,2)="MM",LEFT(J19,2)="MW"),J19&amp;" "&amp;VLOOKUP(I19,Vorgaben!$G$2:$H$9,2),J19),"")</f>
        <v/>
      </c>
      <c r="M19" s="7"/>
      <c r="N19" s="7"/>
    </row>
    <row r="20" spans="1:14" x14ac:dyDescent="0.3">
      <c r="A20" s="7"/>
      <c r="B20" s="7"/>
      <c r="C20" s="7"/>
      <c r="D20" s="7"/>
      <c r="E20" s="7"/>
      <c r="F20" s="7"/>
      <c r="G20" s="7"/>
      <c r="H20" s="7"/>
      <c r="I20" s="8" t="str">
        <f t="shared" ca="1" si="0"/>
        <v/>
      </c>
      <c r="J20" s="7"/>
      <c r="K20" s="7"/>
      <c r="L20" s="9" t="str">
        <f>IF(J20&lt;&gt;"",IF(OR(LEFT(J20,2)="MM",LEFT(J20,2)="MW"),J20&amp;" "&amp;VLOOKUP(I20,Vorgaben!$G$2:$H$9,2),J20),"")</f>
        <v/>
      </c>
      <c r="M20" s="7"/>
      <c r="N20" s="7"/>
    </row>
    <row r="21" spans="1:14" x14ac:dyDescent="0.3">
      <c r="A21" s="7"/>
      <c r="B21" s="7"/>
      <c r="C21" s="7"/>
      <c r="D21" s="7"/>
      <c r="E21" s="7"/>
      <c r="F21" s="7"/>
      <c r="G21" s="7"/>
      <c r="H21" s="7"/>
      <c r="I21" s="8" t="str">
        <f t="shared" ca="1" si="0"/>
        <v/>
      </c>
      <c r="J21" s="7"/>
      <c r="K21" s="7"/>
      <c r="L21" s="9" t="str">
        <f>IF(J21&lt;&gt;"",IF(OR(LEFT(J21,2)="MM",LEFT(J21,2)="MW"),J21&amp;" "&amp;VLOOKUP(I21,Vorgaben!$G$2:$H$9,2),J21),"")</f>
        <v/>
      </c>
      <c r="M21" s="7"/>
      <c r="N21" s="7"/>
    </row>
    <row r="22" spans="1:14" x14ac:dyDescent="0.3">
      <c r="A22" s="7"/>
      <c r="B22" s="7"/>
      <c r="C22" s="7"/>
      <c r="D22" s="7"/>
      <c r="E22" s="7"/>
      <c r="F22" s="7"/>
      <c r="G22" s="7"/>
      <c r="H22" s="7"/>
      <c r="I22" s="8" t="str">
        <f t="shared" ca="1" si="0"/>
        <v/>
      </c>
      <c r="J22" s="7"/>
      <c r="K22" s="7"/>
      <c r="L22" s="9" t="str">
        <f>IF(J22&lt;&gt;"",IF(OR(LEFT(J22,2)="MM",LEFT(J22,2)="MW"),J22&amp;" "&amp;VLOOKUP(I22,Vorgaben!$G$2:$H$9,2),J22),"")</f>
        <v/>
      </c>
      <c r="M22" s="7"/>
      <c r="N22" s="7"/>
    </row>
  </sheetData>
  <sheetProtection sheet="1" objects="1" scenarios="1"/>
  <mergeCells count="1">
    <mergeCell ref="M3:N3"/>
  </mergeCells>
  <pageMargins left="0.7" right="0.7" top="0.78740157499999996" bottom="0.78740157499999996" header="0.3" footer="0.3"/>
  <pageSetup paperSize="9" orientation="portrait" horizontalDpi="0" verticalDpi="0" r:id="rId1"/>
  <headerFooter>
    <oddFooter>&amp;C_x000D_&amp;1#&amp;"Arial"&amp;8&amp;K000000 Internal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CA987513-0B4A-4D7E-8DA6-4F7C78872320}">
          <x14:formula1>
            <xm:f>Vorgaben!$B$2:$B$3</xm:f>
          </x14:formula1>
          <xm:sqref>B5:B16</xm:sqref>
        </x14:dataValidation>
        <x14:dataValidation type="list" allowBlank="1" showInputMessage="1" showErrorMessage="1" xr:uid="{4E58D973-E37B-4B33-8611-B36A2853F8CE}">
          <x14:formula1>
            <xm:f>Vorgaben!$A$2:$A$7</xm:f>
          </x14:formula1>
          <xm:sqref>A21:A22</xm:sqref>
        </x14:dataValidation>
        <x14:dataValidation type="list" allowBlank="1" showInputMessage="1" showErrorMessage="1" xr:uid="{42CE7E90-E7A3-431E-A33D-B3A239589355}">
          <x14:formula1>
            <xm:f>Vorgaben!$A$2:$A$8</xm:f>
          </x14:formula1>
          <xm:sqref>A5:A20</xm:sqref>
        </x14:dataValidation>
        <x14:dataValidation type="list" allowBlank="1" showInputMessage="1" showErrorMessage="1" xr:uid="{9064EC82-918B-4ADC-8F80-ACE7BF4419B1}">
          <x14:formula1>
            <xm:f>Vorgaben!$I$2:$I$4</xm:f>
          </x14:formula1>
          <xm:sqref>K5:K22</xm:sqref>
        </x14:dataValidation>
        <x14:dataValidation type="list" allowBlank="1" showInputMessage="1" showErrorMessage="1" xr:uid="{B4287266-BABF-41A2-BE9B-2FC05B7A12A6}">
          <x14:formula1>
            <xm:f>Vorgaben!$C$2:$C$11</xm:f>
          </x14:formula1>
          <xm:sqref>J5:J22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AE698-7499-41E2-AB23-01F3F0730B0D}">
  <dimension ref="A1:I11"/>
  <sheetViews>
    <sheetView workbookViewId="0">
      <selection activeCell="C2" sqref="C2"/>
    </sheetView>
  </sheetViews>
  <sheetFormatPr baseColWidth="10" defaultRowHeight="14.4" x14ac:dyDescent="0.3"/>
  <sheetData>
    <row r="1" spans="1:9" x14ac:dyDescent="0.3">
      <c r="A1" t="s">
        <v>17</v>
      </c>
      <c r="B1" t="s">
        <v>0</v>
      </c>
      <c r="C1" t="s">
        <v>7</v>
      </c>
      <c r="I1" t="s">
        <v>47</v>
      </c>
    </row>
    <row r="2" spans="1:9" x14ac:dyDescent="0.3">
      <c r="A2" t="s">
        <v>11</v>
      </c>
      <c r="B2">
        <v>10</v>
      </c>
      <c r="C2" t="s">
        <v>12</v>
      </c>
      <c r="D2" t="s">
        <v>21</v>
      </c>
      <c r="F2">
        <v>20</v>
      </c>
      <c r="G2">
        <v>27</v>
      </c>
      <c r="H2" t="s">
        <v>22</v>
      </c>
      <c r="I2" t="s">
        <v>48</v>
      </c>
    </row>
    <row r="3" spans="1:9" x14ac:dyDescent="0.3">
      <c r="A3" s="4" t="s">
        <v>15</v>
      </c>
      <c r="B3">
        <v>20</v>
      </c>
      <c r="C3" t="s">
        <v>13</v>
      </c>
      <c r="D3" t="s">
        <v>23</v>
      </c>
      <c r="F3">
        <v>26</v>
      </c>
      <c r="G3">
        <v>36</v>
      </c>
      <c r="H3" t="s">
        <v>24</v>
      </c>
      <c r="I3" t="s">
        <v>49</v>
      </c>
    </row>
    <row r="4" spans="1:9" x14ac:dyDescent="0.3">
      <c r="A4" s="4" t="s">
        <v>37</v>
      </c>
      <c r="C4" t="s">
        <v>14</v>
      </c>
      <c r="D4" t="s">
        <v>25</v>
      </c>
      <c r="F4">
        <v>26</v>
      </c>
      <c r="G4">
        <v>43</v>
      </c>
      <c r="H4" t="s">
        <v>26</v>
      </c>
      <c r="I4" t="s">
        <v>50</v>
      </c>
    </row>
    <row r="5" spans="1:9" x14ac:dyDescent="0.3">
      <c r="A5" t="s">
        <v>18</v>
      </c>
      <c r="C5" t="s">
        <v>38</v>
      </c>
      <c r="D5" t="s">
        <v>27</v>
      </c>
      <c r="F5">
        <v>26</v>
      </c>
      <c r="G5">
        <v>50</v>
      </c>
      <c r="H5" t="s">
        <v>28</v>
      </c>
    </row>
    <row r="6" spans="1:9" x14ac:dyDescent="0.3">
      <c r="A6" t="s">
        <v>19</v>
      </c>
      <c r="C6" t="s">
        <v>39</v>
      </c>
      <c r="D6" t="s">
        <v>29</v>
      </c>
      <c r="F6">
        <v>26</v>
      </c>
      <c r="G6">
        <v>55</v>
      </c>
      <c r="H6" t="s">
        <v>30</v>
      </c>
    </row>
    <row r="7" spans="1:9" x14ac:dyDescent="0.3">
      <c r="A7" t="s">
        <v>20</v>
      </c>
      <c r="C7" t="s">
        <v>42</v>
      </c>
      <c r="D7" t="s">
        <v>31</v>
      </c>
      <c r="F7">
        <v>26</v>
      </c>
      <c r="G7">
        <v>60</v>
      </c>
      <c r="H7" t="s">
        <v>32</v>
      </c>
    </row>
    <row r="8" spans="1:9" x14ac:dyDescent="0.3">
      <c r="A8" t="s">
        <v>45</v>
      </c>
      <c r="C8" t="s">
        <v>40</v>
      </c>
      <c r="D8" t="s">
        <v>33</v>
      </c>
      <c r="F8">
        <v>26</v>
      </c>
      <c r="G8">
        <v>65</v>
      </c>
      <c r="H8" t="s">
        <v>34</v>
      </c>
    </row>
    <row r="9" spans="1:9" x14ac:dyDescent="0.3">
      <c r="C9" t="s">
        <v>41</v>
      </c>
      <c r="D9" t="s">
        <v>35</v>
      </c>
      <c r="F9">
        <v>26</v>
      </c>
      <c r="G9">
        <v>70</v>
      </c>
      <c r="H9" t="s">
        <v>36</v>
      </c>
    </row>
    <row r="10" spans="1:9" x14ac:dyDescent="0.3">
      <c r="C10" t="s">
        <v>43</v>
      </c>
    </row>
    <row r="11" spans="1:9" x14ac:dyDescent="0.3">
      <c r="C11" t="s">
        <v>54</v>
      </c>
    </row>
  </sheetData>
  <pageMargins left="0.7" right="0.7" top="0.78740157499999996" bottom="0.78740157499999996" header="0.3" footer="0.3"/>
  <headerFooter>
    <oddFooter>&amp;C_x000D_&amp;1#&amp;"Arial"&amp;8&amp;K000000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55ff0ec-5018-459d-8e30-9d7eb0235e0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2FF707BD280648958DA54EB68E6820" ma:contentTypeVersion="14" ma:contentTypeDescription="Create a new document." ma:contentTypeScope="" ma:versionID="61bfd3112846548d8c9d64f12d7a5ee8">
  <xsd:schema xmlns:xsd="http://www.w3.org/2001/XMLSchema" xmlns:xs="http://www.w3.org/2001/XMLSchema" xmlns:p="http://schemas.microsoft.com/office/2006/metadata/properties" xmlns:ns3="455ff0ec-5018-459d-8e30-9d7eb0235e0f" xmlns:ns4="0caa6608-85e7-4ee9-b3fe-019e70064207" targetNamespace="http://schemas.microsoft.com/office/2006/metadata/properties" ma:root="true" ma:fieldsID="b55cc4f2fed3f3249b5a8c1ed58f338f" ns3:_="" ns4:_="">
    <xsd:import namespace="455ff0ec-5018-459d-8e30-9d7eb0235e0f"/>
    <xsd:import namespace="0caa6608-85e7-4ee9-b3fe-019e7006420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5ff0ec-5018-459d-8e30-9d7eb0235e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aa6608-85e7-4ee9-b3fe-019e7006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C02FB1-FD22-4DF1-BE16-CB938D00C8FC}">
  <ds:schemaRefs>
    <ds:schemaRef ds:uri="http://purl.org/dc/elements/1.1/"/>
    <ds:schemaRef ds:uri="http://schemas.microsoft.com/office/2006/metadata/properties"/>
    <ds:schemaRef ds:uri="0caa6608-85e7-4ee9-b3fe-019e70064207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55ff0ec-5018-459d-8e30-9d7eb0235e0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D0D2EB1-D844-491B-AFEC-88B6761AF6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5ff0ec-5018-459d-8e30-9d7eb0235e0f"/>
    <ds:schemaRef ds:uri="0caa6608-85e7-4ee9-b3fe-019e7006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08DF35A-4F0D-46FE-8452-9B856B1758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Teilnehmer</vt:lpstr>
      <vt:lpstr>Vorgaben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</dc:creator>
  <cp:lastModifiedBy>Franz Fritsch</cp:lastModifiedBy>
  <dcterms:created xsi:type="dcterms:W3CDTF">2022-04-08T11:05:08Z</dcterms:created>
  <dcterms:modified xsi:type="dcterms:W3CDTF">2026-04-14T10:39:28Z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c3a78356-b0cb-465e-94cf-8cfb46855f52</vt:lpwstr>
  </property>
  <property fmtid="{D5CDD505-2E9C-101B-9397-08002B2CF9AE}" pid="3" name="ContentTypeId">
    <vt:lpwstr>0x010100D62FF707BD280648958DA54EB68E6820</vt:lpwstr>
  </property>
  <property fmtid="{D5CDD505-2E9C-101B-9397-08002B2CF9AE}" pid="4" name="MSIP_Label_43d67188-4396-4f49-b241-070cf408d0d1_Enabled">
    <vt:lpwstr>true</vt:lpwstr>
  </property>
  <property fmtid="{D5CDD505-2E9C-101B-9397-08002B2CF9AE}" pid="5" name="MSIP_Label_43d67188-4396-4f49-b241-070cf408d0d1_SetDate">
    <vt:lpwstr>2023-11-27T13:30:25Z</vt:lpwstr>
  </property>
  <property fmtid="{D5CDD505-2E9C-101B-9397-08002B2CF9AE}" pid="6" name="MSIP_Label_43d67188-4396-4f49-b241-070cf408d0d1_Method">
    <vt:lpwstr>Standard</vt:lpwstr>
  </property>
  <property fmtid="{D5CDD505-2E9C-101B-9397-08002B2CF9AE}" pid="7" name="MSIP_Label_43d67188-4396-4f49-b241-070cf408d0d1_Name">
    <vt:lpwstr>43d67188-4396-4f49-b241-070cf408d0d1</vt:lpwstr>
  </property>
  <property fmtid="{D5CDD505-2E9C-101B-9397-08002B2CF9AE}" pid="8" name="MSIP_Label_43d67188-4396-4f49-b241-070cf408d0d1_SiteId">
    <vt:lpwstr>0f6f68be-4ef2-465a-986b-eb9a250d9789</vt:lpwstr>
  </property>
  <property fmtid="{D5CDD505-2E9C-101B-9397-08002B2CF9AE}" pid="9" name="MSIP_Label_43d67188-4396-4f49-b241-070cf408d0d1_ActionId">
    <vt:lpwstr>d198ab6f-2bc1-42db-8d40-c7550f0dd416</vt:lpwstr>
  </property>
  <property fmtid="{D5CDD505-2E9C-101B-9397-08002B2CF9AE}" pid="10" name="MSIP_Label_43d67188-4396-4f49-b241-070cf408d0d1_ContentBits">
    <vt:lpwstr>2</vt:lpwstr>
  </property>
</Properties>
</file>